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'Tabelle1'!$A$1:$E$30</definedName>
  </definedNames>
  <calcPr fullCalcOnLoad="1"/>
</workbook>
</file>

<file path=xl/sharedStrings.xml><?xml version="1.0" encoding="utf-8"?>
<sst xmlns="http://schemas.openxmlformats.org/spreadsheetml/2006/main" count="30" uniqueCount="30">
  <si>
    <t>Anzahl der Lkw in Ihrem Fuhrpark</t>
  </si>
  <si>
    <t>Durchschnittliche Jahreslaufleistung</t>
  </si>
  <si>
    <t>Erwünschter Verbrauch Liter / 100 km</t>
  </si>
  <si>
    <t>Brutto Dieselpreis</t>
  </si>
  <si>
    <t>Netto Dieselpreis</t>
  </si>
  <si>
    <t>Verbrauchsersparnis in Litern / 100 km</t>
  </si>
  <si>
    <t>Durchschnittlicher Verbrauch Liter / 100 km</t>
  </si>
  <si>
    <t>Verbrauchsersparnis in Prozent</t>
  </si>
  <si>
    <r>
      <t xml:space="preserve">Ersparnis pro </t>
    </r>
    <r>
      <rPr>
        <b/>
        <sz val="12"/>
        <rFont val="Arial"/>
        <family val="2"/>
      </rPr>
      <t>Lkw / Liter pro Jahr</t>
    </r>
  </si>
  <si>
    <r>
      <t>Ersparnis pro</t>
    </r>
    <r>
      <rPr>
        <b/>
        <sz val="12"/>
        <rFont val="Arial"/>
        <family val="2"/>
      </rPr>
      <t xml:space="preserve"> Lkw / Euro pro Jahr</t>
    </r>
  </si>
  <si>
    <r>
      <t xml:space="preserve">Ersparnis des </t>
    </r>
    <r>
      <rPr>
        <b/>
        <sz val="12"/>
        <rFont val="Arial"/>
        <family val="2"/>
      </rPr>
      <t>gesamten Fuhrpark pro Jahr</t>
    </r>
  </si>
  <si>
    <t>Wirtschaftslichkeitsrechner</t>
  </si>
  <si>
    <t>Einsparpotenzial bei Durchführung
eines Eco-Trainings</t>
  </si>
  <si>
    <t>Dieser Rentabilitätsrechner ist natürlich ebenfalls dafür geeignet,</t>
  </si>
  <si>
    <t>Die Voreinstellungen enthalten realistische Werte eines Speditionsbetriebes.</t>
  </si>
  <si>
    <t>das Einsparpotential von anderen Fahrzeugarten</t>
  </si>
  <si>
    <t>(z. B. bei Firmen mit Außendienstmitarbeitern für die Pkw- oder Sprinter-Flotte)</t>
  </si>
  <si>
    <t>Fahrschule Gödde MobilitätsCoaching GmbH</t>
  </si>
  <si>
    <t>Grabenweg 1</t>
  </si>
  <si>
    <t>59602 Rüthen</t>
  </si>
  <si>
    <t>und auch für den privaten Verbrauch (dann plus 19% Ust) zu ermitteln.</t>
  </si>
  <si>
    <t>Fon: 02952 2662         www.fahrschule-goedde.de</t>
  </si>
  <si>
    <t>Fax: 02952 2771         info@fahrschule-goedde.de</t>
  </si>
  <si>
    <t>Ändern Sie dazu einfach die Grundeinstellungen ab (blaue Felder).</t>
  </si>
  <si>
    <r>
      <t xml:space="preserve">          </t>
    </r>
    <r>
      <rPr>
        <b/>
        <sz val="12"/>
        <color indexed="10"/>
        <rFont val="Arial"/>
        <family val="2"/>
      </rPr>
      <t>2.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Hier die Jahreslaufleistung je Lkw</t>
    </r>
  </si>
  <si>
    <r>
      <t xml:space="preserve">         </t>
    </r>
    <r>
      <rPr>
        <b/>
        <sz val="12"/>
        <color indexed="10"/>
        <rFont val="Arial"/>
        <family val="2"/>
      </rPr>
      <t xml:space="preserve"> 1.</t>
    </r>
    <r>
      <rPr>
        <sz val="10"/>
        <rFont val="Arial"/>
        <family val="0"/>
      </rPr>
      <t xml:space="preserve"> Bitte geben Sie die Anzahl Ihrer Lkw ein</t>
    </r>
  </si>
  <si>
    <r>
      <t xml:space="preserve">          </t>
    </r>
    <r>
      <rPr>
        <b/>
        <sz val="12"/>
        <color indexed="10"/>
        <rFont val="Arial"/>
        <family val="2"/>
      </rPr>
      <t>3</t>
    </r>
    <r>
      <rPr>
        <sz val="10"/>
        <rFont val="Arial"/>
        <family val="0"/>
      </rPr>
      <t xml:space="preserve">. Tragen Sie hier Ihren </t>
    </r>
    <r>
      <rPr>
        <b/>
        <sz val="10"/>
        <rFont val="Arial"/>
        <family val="2"/>
      </rPr>
      <t>momentanen</t>
    </r>
    <r>
      <rPr>
        <sz val="10"/>
        <rFont val="Arial"/>
        <family val="0"/>
      </rPr>
      <t xml:space="preserve"> Verbrauch/100 km ein</t>
    </r>
  </si>
  <si>
    <r>
      <t xml:space="preserve">          </t>
    </r>
    <r>
      <rPr>
        <b/>
        <sz val="12"/>
        <color indexed="10"/>
        <rFont val="Arial"/>
        <family val="2"/>
      </rPr>
      <t>5.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0"/>
      </rPr>
      <t>Geben Sie den Dieselpreis (brutto) ein</t>
    </r>
  </si>
  <si>
    <r>
      <t xml:space="preserve"> </t>
    </r>
    <r>
      <rPr>
        <sz val="10"/>
        <color indexed="8"/>
        <rFont val="Arial"/>
        <family val="2"/>
      </rPr>
      <t xml:space="preserve">       </t>
    </r>
    <r>
      <rPr>
        <b/>
        <sz val="10"/>
        <color indexed="8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4.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0"/>
      </rPr>
      <t xml:space="preserve">Hier geben Sie Ihren </t>
    </r>
    <r>
      <rPr>
        <b/>
        <sz val="10"/>
        <rFont val="Arial"/>
        <family val="2"/>
      </rPr>
      <t>angestrebten</t>
    </r>
    <r>
      <rPr>
        <sz val="10"/>
        <rFont val="Arial"/>
        <family val="0"/>
      </rPr>
      <t xml:space="preserve"> Verbrauch/100 km ein</t>
    </r>
  </si>
  <si>
    <r>
      <t xml:space="preserve">          </t>
    </r>
    <r>
      <rPr>
        <b/>
        <u val="single"/>
        <sz val="11"/>
        <rFont val="Arial"/>
        <family val="2"/>
      </rPr>
      <t xml:space="preserve">Der 5 Punkte - Check: 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 xml:space="preserve">Bitte füllen Sie die Felder aus </t>
    </r>
    <r>
      <rPr>
        <b/>
        <sz val="11"/>
        <color indexed="10"/>
        <rFont val="Arial"/>
        <family val="2"/>
      </rPr>
      <t>!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</si>
</sst>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[$-407]dddd\,\ d\.\ mmmm\ yyyy"/>
    <numFmt numFmtId="167" formatCode="0.0\ \L"/>
    <numFmt numFmtId="168" formatCode="0\ \L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/>
    </xf>
    <xf numFmtId="164" fontId="6" fillId="4" borderId="0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wrapText="1"/>
    </xf>
    <xf numFmtId="164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9" fillId="4" borderId="0" xfId="0" applyFont="1" applyFill="1" applyAlignment="1">
      <alignment/>
    </xf>
    <xf numFmtId="164" fontId="5" fillId="4" borderId="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164" fontId="4" fillId="3" borderId="0" xfId="0" applyNumberFormat="1" applyFont="1" applyFill="1" applyBorder="1" applyAlignment="1">
      <alignment/>
    </xf>
    <xf numFmtId="167" fontId="4" fillId="3" borderId="0" xfId="0" applyNumberFormat="1" applyFont="1" applyFill="1" applyBorder="1" applyAlignment="1">
      <alignment/>
    </xf>
    <xf numFmtId="10" fontId="4" fillId="3" borderId="0" xfId="0" applyNumberFormat="1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164" fontId="6" fillId="2" borderId="3" xfId="0" applyNumberFormat="1" applyFont="1" applyFill="1" applyBorder="1" applyAlignment="1" applyProtection="1">
      <alignment/>
      <protection locked="0"/>
    </xf>
    <xf numFmtId="168" fontId="5" fillId="5" borderId="4" xfId="0" applyNumberFormat="1" applyFont="1" applyFill="1" applyBorder="1" applyAlignment="1">
      <alignment/>
    </xf>
    <xf numFmtId="164" fontId="5" fillId="5" borderId="5" xfId="0" applyNumberFormat="1" applyFont="1" applyFill="1" applyBorder="1" applyAlignment="1">
      <alignment/>
    </xf>
    <xf numFmtId="164" fontId="5" fillId="5" borderId="6" xfId="0" applyNumberFormat="1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1" fillId="5" borderId="9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9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9" fillId="4" borderId="17" xfId="0" applyFont="1" applyFill="1" applyBorder="1" applyAlignment="1">
      <alignment/>
    </xf>
    <xf numFmtId="0" fontId="0" fillId="4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4</xdr:col>
      <xdr:colOff>733425</xdr:colOff>
      <xdr:row>3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4438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</xdr:row>
      <xdr:rowOff>28575</xdr:rowOff>
    </xdr:from>
    <xdr:to>
      <xdr:col>3</xdr:col>
      <xdr:colOff>266700</xdr:colOff>
      <xdr:row>8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343400" y="1724025"/>
          <a:ext cx="381000" cy="2095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28575</xdr:rowOff>
    </xdr:from>
    <xdr:to>
      <xdr:col>3</xdr:col>
      <xdr:colOff>266700</xdr:colOff>
      <xdr:row>9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4343400" y="1943100"/>
          <a:ext cx="381000" cy="2000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28575</xdr:rowOff>
    </xdr:from>
    <xdr:to>
      <xdr:col>3</xdr:col>
      <xdr:colOff>266700</xdr:colOff>
      <xdr:row>10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4343400" y="2152650"/>
          <a:ext cx="381000" cy="2000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28575</xdr:rowOff>
    </xdr:from>
    <xdr:to>
      <xdr:col>3</xdr:col>
      <xdr:colOff>266700</xdr:colOff>
      <xdr:row>11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4343400" y="2362200"/>
          <a:ext cx="381000" cy="2000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3</xdr:col>
      <xdr:colOff>266700</xdr:colOff>
      <xdr:row>12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4343400" y="2571750"/>
          <a:ext cx="3810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48.421875" style="0" customWidth="1"/>
    <col min="2" max="2" width="16.28125" style="0" customWidth="1"/>
    <col min="3" max="3" width="2.140625" style="0" customWidth="1"/>
    <col min="4" max="4" width="50.28125" style="0" bestFit="1" customWidth="1"/>
  </cols>
  <sheetData>
    <row r="1" spans="1:16" ht="12.75">
      <c r="A1" s="3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</row>
    <row r="2" spans="1:17" ht="12.75">
      <c r="A2" s="3"/>
      <c r="B2" s="3"/>
      <c r="C2" s="3"/>
      <c r="D2" s="3"/>
      <c r="E2" s="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6.25">
      <c r="A3" s="7" t="s">
        <v>11</v>
      </c>
      <c r="B3" s="3"/>
      <c r="C3" s="3"/>
      <c r="D3" s="3"/>
      <c r="E3" s="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40.5">
      <c r="A4" s="8" t="s">
        <v>12</v>
      </c>
      <c r="B4" s="3"/>
      <c r="C4" s="3"/>
      <c r="D4" s="3"/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3"/>
      <c r="B5" s="3"/>
      <c r="C5" s="3"/>
      <c r="D5" s="3"/>
      <c r="E5" s="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>
      <c r="A6" s="3"/>
      <c r="B6" s="3"/>
      <c r="C6" s="3"/>
      <c r="D6" s="13" t="s">
        <v>29</v>
      </c>
      <c r="E6" s="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3.5" thickBot="1">
      <c r="A7" s="3"/>
      <c r="B7" s="3"/>
      <c r="C7" s="3"/>
      <c r="D7" s="3"/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7.25" thickBot="1" thickTop="1">
      <c r="A8" s="1" t="s">
        <v>0</v>
      </c>
      <c r="B8" s="17">
        <v>45</v>
      </c>
      <c r="C8" s="4"/>
      <c r="D8" s="3" t="s">
        <v>25</v>
      </c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6.5" thickBot="1">
      <c r="A9" s="1" t="s">
        <v>1</v>
      </c>
      <c r="B9" s="18">
        <v>150000</v>
      </c>
      <c r="C9" s="4"/>
      <c r="D9" s="3" t="s">
        <v>24</v>
      </c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thickBot="1">
      <c r="A10" s="1" t="s">
        <v>6</v>
      </c>
      <c r="B10" s="18">
        <v>32.5</v>
      </c>
      <c r="C10" s="4"/>
      <c r="D10" s="3" t="s">
        <v>26</v>
      </c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6.5" thickBot="1">
      <c r="A11" s="1" t="s">
        <v>2</v>
      </c>
      <c r="B11" s="18">
        <v>31</v>
      </c>
      <c r="C11" s="4"/>
      <c r="D11" s="3" t="s">
        <v>28</v>
      </c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6.5" thickBot="1">
      <c r="A12" s="1" t="s">
        <v>3</v>
      </c>
      <c r="B12" s="19">
        <v>1.29</v>
      </c>
      <c r="C12" s="4"/>
      <c r="D12" s="3" t="s">
        <v>27</v>
      </c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6.5" thickTop="1">
      <c r="A13" s="4"/>
      <c r="B13" s="6"/>
      <c r="C13" s="4"/>
      <c r="D13" s="3"/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>
      <c r="A14" s="4"/>
      <c r="B14" s="4"/>
      <c r="C14" s="4"/>
      <c r="D14" s="3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>
      <c r="A15" s="2" t="s">
        <v>4</v>
      </c>
      <c r="B15" s="14">
        <f>SUM(B12/119*100)</f>
        <v>1.0840336134453783</v>
      </c>
      <c r="C15" s="4"/>
      <c r="D15" s="11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.75">
      <c r="A16" s="2" t="s">
        <v>5</v>
      </c>
      <c r="B16" s="15">
        <f>SUM(B10-B11)</f>
        <v>1.5</v>
      </c>
      <c r="C16" s="4"/>
      <c r="D16" s="11"/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.75">
      <c r="A17" s="2" t="s">
        <v>7</v>
      </c>
      <c r="B17" s="16">
        <f>SUM(B16/B10)</f>
        <v>0.046153846153846156</v>
      </c>
      <c r="C17" s="4"/>
      <c r="D17" s="11"/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">
      <c r="A18" s="4"/>
      <c r="B18" s="5"/>
      <c r="C18" s="4"/>
      <c r="D18" s="11"/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.75">
      <c r="A19" s="2" t="s">
        <v>8</v>
      </c>
      <c r="B19" s="20">
        <f>SUM(B9/100*B16)</f>
        <v>2250</v>
      </c>
      <c r="C19" s="4"/>
      <c r="D19" s="3"/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6.5" thickBot="1">
      <c r="A20" s="2" t="s">
        <v>9</v>
      </c>
      <c r="B20" s="21">
        <f>SUM(B19*B15)</f>
        <v>2439.0756302521013</v>
      </c>
      <c r="C20" s="4"/>
      <c r="D20" s="3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7.25" thickBot="1" thickTop="1">
      <c r="A21" s="2" t="s">
        <v>10</v>
      </c>
      <c r="B21" s="22">
        <f>SUM(B8*B20)</f>
        <v>109758.40336134456</v>
      </c>
      <c r="C21" s="4"/>
      <c r="D21" s="3"/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6.5" thickTop="1">
      <c r="A22" s="4"/>
      <c r="B22" s="12"/>
      <c r="C22" s="4"/>
      <c r="D22" s="3"/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9" ht="12.75">
      <c r="A23" s="3"/>
      <c r="B23" s="3"/>
      <c r="C23" s="3"/>
      <c r="D23" s="3"/>
      <c r="E23" s="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3"/>
      <c r="B24" s="3"/>
      <c r="C24" s="3"/>
      <c r="D24" s="3"/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29" t="s">
        <v>14</v>
      </c>
      <c r="B25" s="30"/>
      <c r="C25" s="3"/>
      <c r="D25" s="23" t="s">
        <v>17</v>
      </c>
      <c r="E25" s="2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31" t="s">
        <v>13</v>
      </c>
      <c r="B26" s="32"/>
      <c r="C26" s="3"/>
      <c r="D26" s="25" t="s">
        <v>18</v>
      </c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31" t="s">
        <v>15</v>
      </c>
      <c r="B27" s="32"/>
      <c r="C27" s="3"/>
      <c r="D27" s="25" t="s">
        <v>19</v>
      </c>
      <c r="E27" s="2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31" t="s">
        <v>16</v>
      </c>
      <c r="B28" s="32"/>
      <c r="C28" s="3"/>
      <c r="D28" s="25"/>
      <c r="E28" s="2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31" t="s">
        <v>20</v>
      </c>
      <c r="B29" s="32"/>
      <c r="C29" s="3"/>
      <c r="D29" s="25" t="s">
        <v>21</v>
      </c>
      <c r="E29" s="2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8" ht="12.75">
      <c r="A30" s="33" t="s">
        <v>23</v>
      </c>
      <c r="B30" s="34"/>
      <c r="C30" s="3"/>
      <c r="D30" s="27" t="s">
        <v>22</v>
      </c>
      <c r="E30" s="2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10"/>
      <c r="B31" s="10"/>
      <c r="C31" s="10"/>
      <c r="D31" s="3"/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4:5" ht="12.75">
      <c r="D54" s="10"/>
      <c r="E54" s="10"/>
    </row>
  </sheetData>
  <sheetProtection password="CB89" sheet="1" objects="1" scenarios="1" selectLockedCells="1"/>
  <printOptions/>
  <pageMargins left="0.7874015748031497" right="0.7874015748031497" top="0.787401574803149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2008-03-04T13:29:57Z</cp:lastPrinted>
  <dcterms:created xsi:type="dcterms:W3CDTF">2008-03-02T19:40:59Z</dcterms:created>
  <dcterms:modified xsi:type="dcterms:W3CDTF">2008-03-04T13:36:34Z</dcterms:modified>
  <cp:category/>
  <cp:version/>
  <cp:contentType/>
  <cp:contentStatus/>
</cp:coreProperties>
</file>